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an_macbookair/Desktop/"/>
    </mc:Choice>
  </mc:AlternateContent>
  <xr:revisionPtr revIDLastSave="0" documentId="13_ncr:1_{E8A4CBC6-301A-E645-B5C6-A3B6021F487E}" xr6:coauthVersionLast="47" xr6:coauthVersionMax="47" xr10:uidLastSave="{00000000-0000-0000-0000-000000000000}"/>
  <bookViews>
    <workbookView xWindow="0" yWindow="0" windowWidth="28800" windowHeight="18000" xr2:uid="{050A89F6-921F-C746-B912-18F23C382412}"/>
  </bookViews>
  <sheets>
    <sheet name="Centro Deportiv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" i="1" l="1"/>
  <c r="G15" i="1"/>
  <c r="I15" i="1" s="1"/>
  <c r="H7" i="1"/>
  <c r="G7" i="1"/>
  <c r="I7" i="1" s="1"/>
  <c r="H6" i="1"/>
  <c r="G6" i="1"/>
  <c r="I6" i="1" s="1"/>
  <c r="C14" i="1"/>
  <c r="H14" i="1" s="1"/>
  <c r="G14" i="1" l="1"/>
  <c r="I14" i="1" s="1"/>
</calcChain>
</file>

<file path=xl/sharedStrings.xml><?xml version="1.0" encoding="utf-8"?>
<sst xmlns="http://schemas.openxmlformats.org/spreadsheetml/2006/main" count="25" uniqueCount="17">
  <si>
    <t>Total habitantes</t>
  </si>
  <si>
    <t>Tasa de consumo</t>
  </si>
  <si>
    <t>Electivos</t>
  </si>
  <si>
    <t xml:space="preserve"> Si teórico p.A</t>
  </si>
  <si>
    <t xml:space="preserve"> Si real a1.A1</t>
  </si>
  <si>
    <t>Criterio Ocupación</t>
  </si>
  <si>
    <t>Estudiantes</t>
  </si>
  <si>
    <t>Trabajadores</t>
  </si>
  <si>
    <t xml:space="preserve">Electivos </t>
  </si>
  <si>
    <t>Centro Deportivo: Cálculo del Determinante de Belson</t>
  </si>
  <si>
    <t>Determi-nante</t>
  </si>
  <si>
    <t>Total Segmento=</t>
  </si>
  <si>
    <t>Jóvenes hasta 30</t>
  </si>
  <si>
    <t>Criterio Edad</t>
  </si>
  <si>
    <t>Adultos &gt; 30</t>
  </si>
  <si>
    <t>Calculamos el determinante del criterio edad:</t>
  </si>
  <si>
    <t>Calculamos el determinante del criterio Ocupación: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</si>
</sst>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medium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medium">
        <color indexed="64"/>
      </diagonal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3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0" fillId="0" borderId="2" xfId="0" applyBorder="1"/>
    <xf numFmtId="0" fontId="0" fillId="0" borderId="3" xfId="0" applyBorder="1"/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3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0" fontId="0" fillId="0" borderId="10" xfId="0" applyBorder="1" applyAlignment="1">
      <alignment horizontal="right"/>
    </xf>
    <xf numFmtId="3" fontId="0" fillId="0" borderId="11" xfId="0" applyNumberFormat="1" applyBorder="1" applyAlignment="1">
      <alignment horizontal="center" vertical="center" wrapText="1"/>
    </xf>
    <xf numFmtId="3" fontId="0" fillId="0" borderId="1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0" fillId="0" borderId="1" xfId="0" applyBorder="1" applyAlignment="1">
      <alignment horizontal="center" vertical="center" wrapText="1"/>
    </xf>
    <xf numFmtId="0" fontId="0" fillId="0" borderId="13" xfId="0" applyBorder="1"/>
    <xf numFmtId="3" fontId="0" fillId="2" borderId="14" xfId="0" applyNumberFormat="1" applyFill="1" applyBorder="1" applyAlignment="1">
      <alignment horizontal="center"/>
    </xf>
    <xf numFmtId="0" fontId="0" fillId="0" borderId="1" xfId="0" applyBorder="1" applyAlignment="1">
      <alignment horizontal="right"/>
    </xf>
    <xf numFmtId="3" fontId="0" fillId="2" borderId="13" xfId="0" applyNumberFormat="1" applyFill="1" applyBorder="1" applyAlignment="1">
      <alignment horizontal="center"/>
    </xf>
    <xf numFmtId="0" fontId="0" fillId="0" borderId="8" xfId="0" applyBorder="1"/>
    <xf numFmtId="0" fontId="0" fillId="0" borderId="10" xfId="0" applyBorder="1"/>
    <xf numFmtId="4" fontId="0" fillId="0" borderId="6" xfId="0" applyNumberForma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/>
    </xf>
    <xf numFmtId="0" fontId="0" fillId="0" borderId="16" xfId="0" applyBorder="1"/>
    <xf numFmtId="0" fontId="0" fillId="0" borderId="4" xfId="0" applyBorder="1"/>
    <xf numFmtId="3" fontId="0" fillId="2" borderId="5" xfId="0" applyNumberFormat="1" applyFill="1" applyBorder="1" applyAlignment="1">
      <alignment horizontal="center" vertical="center"/>
    </xf>
    <xf numFmtId="4" fontId="0" fillId="2" borderId="8" xfId="0" applyNumberFormat="1" applyFill="1" applyBorder="1" applyAlignment="1">
      <alignment horizontal="center" vertical="center"/>
    </xf>
    <xf numFmtId="4" fontId="0" fillId="2" borderId="9" xfId="0" applyNumberFormat="1" applyFill="1" applyBorder="1" applyAlignment="1">
      <alignment horizontal="center" vertical="center"/>
    </xf>
    <xf numFmtId="3" fontId="0" fillId="2" borderId="15" xfId="0" applyNumberFormat="1" applyFill="1" applyBorder="1" applyAlignment="1">
      <alignment horizontal="center"/>
    </xf>
    <xf numFmtId="4" fontId="0" fillId="2" borderId="1" xfId="0" applyNumberFormat="1" applyFill="1" applyBorder="1" applyAlignment="1">
      <alignment horizontal="center" vertical="center"/>
    </xf>
    <xf numFmtId="0" fontId="0" fillId="0" borderId="1" xfId="0" applyBorder="1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3" fontId="0" fillId="2" borderId="8" xfId="0" applyNumberFormat="1" applyFill="1" applyBorder="1" applyAlignment="1">
      <alignment horizontal="center"/>
    </xf>
    <xf numFmtId="4" fontId="0" fillId="2" borderId="7" xfId="0" applyNumberFormat="1" applyFill="1" applyBorder="1" applyAlignment="1">
      <alignment horizontal="center" vertical="center"/>
    </xf>
    <xf numFmtId="4" fontId="0" fillId="2" borderId="17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/>
    </xf>
    <xf numFmtId="0" fontId="0" fillId="2" borderId="6" xfId="0" applyFill="1" applyBorder="1" applyAlignment="1">
      <alignment horizontal="center" vertical="center"/>
    </xf>
    <xf numFmtId="0" fontId="1" fillId="0" borderId="18" xfId="0" applyFont="1" applyBorder="1" applyAlignment="1">
      <alignment vertical="top"/>
    </xf>
    <xf numFmtId="1" fontId="0" fillId="3" borderId="6" xfId="0" applyNumberForma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741266</xdr:colOff>
      <xdr:row>0</xdr:row>
      <xdr:rowOff>36286</xdr:rowOff>
    </xdr:from>
    <xdr:to>
      <xdr:col>8</xdr:col>
      <xdr:colOff>399920</xdr:colOff>
      <xdr:row>0</xdr:row>
      <xdr:rowOff>800843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7F257F7-563E-CB10-7AD7-50E41F3B9D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38735" y="36286"/>
          <a:ext cx="2390450" cy="7645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F9A15-C765-1C45-9BFD-01628574F9ED}">
  <dimension ref="A1:J18"/>
  <sheetViews>
    <sheetView tabSelected="1" zoomScale="245" zoomScaleNormal="245" workbookViewId="0">
      <pane ySplit="1" topLeftCell="A2" activePane="bottomLeft" state="frozen"/>
      <selection pane="bottomLeft" activeCell="A2" sqref="A2"/>
    </sheetView>
  </sheetViews>
  <sheetFormatPr baseColWidth="10" defaultRowHeight="16" x14ac:dyDescent="0.2"/>
  <cols>
    <col min="1" max="1" width="3.83203125" customWidth="1"/>
    <col min="2" max="2" width="14.5" customWidth="1"/>
    <col min="3" max="4" width="9.83203125" style="2" customWidth="1"/>
    <col min="5" max="5" width="9.1640625" style="3" customWidth="1"/>
    <col min="6" max="6" width="15.1640625" customWidth="1"/>
    <col min="7" max="7" width="10.83203125" customWidth="1"/>
    <col min="8" max="10" width="9.83203125" customWidth="1"/>
  </cols>
  <sheetData>
    <row r="1" spans="1:10" ht="65" customHeight="1" thickBot="1" x14ac:dyDescent="0.25">
      <c r="A1" s="46" t="s">
        <v>9</v>
      </c>
      <c r="B1" s="46"/>
      <c r="C1" s="46"/>
      <c r="D1" s="46"/>
      <c r="E1" s="46"/>
      <c r="F1" s="44"/>
      <c r="G1" s="44"/>
      <c r="H1" s="44"/>
      <c r="I1" s="44"/>
      <c r="J1" s="18"/>
    </row>
    <row r="3" spans="1:10" x14ac:dyDescent="0.2">
      <c r="B3" t="s">
        <v>13</v>
      </c>
      <c r="F3" s="12" t="s">
        <v>15</v>
      </c>
      <c r="H3" s="9"/>
      <c r="I3" s="10"/>
      <c r="J3" s="11"/>
    </row>
    <row r="4" spans="1:10" ht="17" thickBot="1" x14ac:dyDescent="0.25">
      <c r="G4" s="12"/>
      <c r="H4" s="9"/>
      <c r="I4" s="10"/>
      <c r="J4" s="11"/>
    </row>
    <row r="5" spans="1:10" ht="35" thickBot="1" x14ac:dyDescent="0.25">
      <c r="B5" s="6"/>
      <c r="C5" s="16" t="s">
        <v>8</v>
      </c>
      <c r="D5" s="19" t="s">
        <v>1</v>
      </c>
      <c r="F5" s="13"/>
      <c r="G5" s="15" t="s">
        <v>4</v>
      </c>
      <c r="H5" s="15" t="s">
        <v>3</v>
      </c>
      <c r="I5" s="26" t="s">
        <v>10</v>
      </c>
    </row>
    <row r="6" spans="1:10" ht="17" thickBot="1" x14ac:dyDescent="0.25">
      <c r="B6" s="5" t="s">
        <v>12</v>
      </c>
      <c r="C6" s="30">
        <v>26625</v>
      </c>
      <c r="D6" s="31">
        <v>0.47680751173708918</v>
      </c>
      <c r="E6"/>
      <c r="F6" s="35" t="s">
        <v>12</v>
      </c>
      <c r="G6" s="36">
        <f>C6*D6</f>
        <v>12695</v>
      </c>
      <c r="H6" s="37">
        <f>C6*D8</f>
        <v>7987.5</v>
      </c>
      <c r="I6" s="45">
        <f>ABS(G6-H6)</f>
        <v>4707.5</v>
      </c>
    </row>
    <row r="7" spans="1:10" ht="17" thickBot="1" x14ac:dyDescent="0.25">
      <c r="B7" s="20" t="s">
        <v>14</v>
      </c>
      <c r="C7" s="21">
        <v>23375</v>
      </c>
      <c r="D7" s="32">
        <v>9.8609625668449191E-2</v>
      </c>
      <c r="E7"/>
      <c r="F7" s="35" t="s">
        <v>14</v>
      </c>
      <c r="G7" s="38">
        <f>D7*C7</f>
        <v>2305</v>
      </c>
      <c r="H7" s="7">
        <f>D8*C7</f>
        <v>7012.5</v>
      </c>
      <c r="I7" s="45">
        <f>ABS(G7-H7)</f>
        <v>4707.5</v>
      </c>
    </row>
    <row r="8" spans="1:10" ht="17" thickBot="1" x14ac:dyDescent="0.25">
      <c r="B8" s="22" t="s">
        <v>0</v>
      </c>
      <c r="C8" s="33">
        <v>50000</v>
      </c>
      <c r="D8" s="34">
        <v>0.3</v>
      </c>
      <c r="E8"/>
      <c r="G8" s="2"/>
      <c r="H8" s="2"/>
      <c r="I8" s="2"/>
    </row>
    <row r="11" spans="1:10" x14ac:dyDescent="0.2">
      <c r="B11" t="s">
        <v>5</v>
      </c>
      <c r="C11" s="9"/>
      <c r="D11" s="3"/>
      <c r="E11" s="1"/>
      <c r="F11" s="12" t="s">
        <v>16</v>
      </c>
      <c r="G11" s="1"/>
      <c r="H11" s="1"/>
    </row>
    <row r="12" spans="1:10" ht="17" thickBot="1" x14ac:dyDescent="0.25">
      <c r="B12" s="4"/>
      <c r="C12" s="9"/>
      <c r="D12" s="3"/>
      <c r="E12" s="1"/>
      <c r="G12" s="1"/>
    </row>
    <row r="13" spans="1:10" ht="35" thickBot="1" x14ac:dyDescent="0.25">
      <c r="B13" s="25"/>
      <c r="C13" s="7" t="s">
        <v>2</v>
      </c>
      <c r="D13" s="8" t="s">
        <v>1</v>
      </c>
      <c r="E13" s="1"/>
      <c r="F13" s="13"/>
      <c r="G13" s="14" t="s">
        <v>4</v>
      </c>
      <c r="H13" s="15" t="s">
        <v>3</v>
      </c>
      <c r="I13" s="17" t="s">
        <v>10</v>
      </c>
    </row>
    <row r="14" spans="1:10" ht="17" thickBot="1" x14ac:dyDescent="0.25">
      <c r="B14" s="24" t="s">
        <v>6</v>
      </c>
      <c r="C14" s="39">
        <f>C16-C15</f>
        <v>17500</v>
      </c>
      <c r="D14" s="40">
        <v>0.36451428571428574</v>
      </c>
      <c r="E14" s="1"/>
      <c r="F14" s="29" t="s">
        <v>6</v>
      </c>
      <c r="G14" s="36">
        <f>+C14*D14</f>
        <v>6379</v>
      </c>
      <c r="H14" s="37">
        <f>+C14*D16</f>
        <v>6125</v>
      </c>
      <c r="I14" s="27">
        <f>ABS(G14-H14)</f>
        <v>254</v>
      </c>
    </row>
    <row r="15" spans="1:10" ht="17" thickBot="1" x14ac:dyDescent="0.25">
      <c r="B15" s="20" t="s">
        <v>7</v>
      </c>
      <c r="C15" s="23">
        <v>12500</v>
      </c>
      <c r="D15" s="41">
        <v>0.32967999999999997</v>
      </c>
      <c r="E15" s="1"/>
      <c r="F15" s="28" t="s">
        <v>7</v>
      </c>
      <c r="G15" s="38">
        <f>C15*D15</f>
        <v>4121</v>
      </c>
      <c r="H15" s="7">
        <f>C15*D16</f>
        <v>4375</v>
      </c>
      <c r="I15" s="27">
        <f>ABS(G15-H15)</f>
        <v>254</v>
      </c>
    </row>
    <row r="16" spans="1:10" ht="17" thickBot="1" x14ac:dyDescent="0.25">
      <c r="B16" s="22" t="s">
        <v>11</v>
      </c>
      <c r="C16" s="42">
        <v>30000</v>
      </c>
      <c r="D16" s="43">
        <v>0.35</v>
      </c>
      <c r="E16" s="1"/>
    </row>
    <row r="17" spans="2:8" x14ac:dyDescent="0.2">
      <c r="B17" s="4"/>
      <c r="C17" s="9"/>
      <c r="D17" s="10"/>
    </row>
    <row r="18" spans="2:8" x14ac:dyDescent="0.2">
      <c r="F18" s="1"/>
      <c r="G18" s="1"/>
      <c r="H18" s="1"/>
    </row>
  </sheetData>
  <mergeCells count="1">
    <mergeCell ref="A1:E1"/>
  </mergeCells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Centro Deportivo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Julián Montero</dc:creator>
  <cp:lastModifiedBy>Julián Montero</cp:lastModifiedBy>
  <dcterms:created xsi:type="dcterms:W3CDTF">2021-03-30T23:07:02Z</dcterms:created>
  <dcterms:modified xsi:type="dcterms:W3CDTF">2023-05-11T13:52:46Z</dcterms:modified>
</cp:coreProperties>
</file>