
<file path=[Content_Types].xml><?xml version="1.0" encoding="utf-8"?>
<Types xmlns="http://schemas.openxmlformats.org/package/2006/content-types">
  <Default Extension="bin" ContentType="application/vnd.openxmlformats-officedocument.oleObject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909"/>
  <workbookPr/>
  <mc:AlternateContent xmlns:mc="http://schemas.openxmlformats.org/markup-compatibility/2006">
    <mc:Choice Requires="x15">
      <x15ac:absPath xmlns:x15ac="http://schemas.microsoft.com/office/spreadsheetml/2010/11/ac" url="/Applications/XAMPP/xamppfiles/htdocs/AAA/public_html/archivos/"/>
    </mc:Choice>
  </mc:AlternateContent>
  <xr:revisionPtr revIDLastSave="0" documentId="8_{C5FA3BCF-7DB5-6F42-A182-FF547178321E}" xr6:coauthVersionLast="37" xr6:coauthVersionMax="37" xr10:uidLastSave="{00000000-0000-0000-0000-000000000000}"/>
  <bookViews>
    <workbookView xWindow="8020" yWindow="440" windowWidth="20780" windowHeight="16080"/>
  </bookViews>
  <sheets>
    <sheet name="Mínimos Cuadrados" sheetId="2" r:id="rId1"/>
  </sheets>
  <calcPr calcId="179021" concurrentCalc="0"/>
</workbook>
</file>

<file path=xl/calcChain.xml><?xml version="1.0" encoding="utf-8"?>
<calcChain xmlns="http://schemas.openxmlformats.org/spreadsheetml/2006/main">
  <c r="I16" i="2" l="1"/>
  <c r="B14" i="2"/>
  <c r="I4" i="2"/>
  <c r="E5" i="2"/>
  <c r="E6" i="2"/>
  <c r="E7" i="2"/>
  <c r="E8" i="2"/>
  <c r="E9" i="2"/>
  <c r="E10" i="2"/>
  <c r="E11" i="2"/>
  <c r="E12" i="2"/>
  <c r="E14" i="2"/>
  <c r="D5" i="2"/>
  <c r="D6" i="2"/>
  <c r="D7" i="2"/>
  <c r="D8" i="2"/>
  <c r="D9" i="2"/>
  <c r="D10" i="2"/>
  <c r="D11" i="2"/>
  <c r="D12" i="2"/>
  <c r="D14" i="2"/>
  <c r="I8" i="2"/>
  <c r="F5" i="2"/>
  <c r="F6" i="2"/>
  <c r="F7" i="2"/>
  <c r="F8" i="2"/>
  <c r="F9" i="2"/>
  <c r="F10" i="2"/>
  <c r="F11" i="2"/>
  <c r="F12" i="2"/>
  <c r="F13" i="2"/>
  <c r="C14" i="2"/>
</calcChain>
</file>

<file path=xl/sharedStrings.xml><?xml version="1.0" encoding="utf-8"?>
<sst xmlns="http://schemas.openxmlformats.org/spreadsheetml/2006/main" count="17" uniqueCount="16">
  <si>
    <t>Año</t>
  </si>
  <si>
    <t>X</t>
  </si>
  <si>
    <t>x2</t>
  </si>
  <si>
    <t>X.Y</t>
  </si>
  <si>
    <t>Pronósticos</t>
  </si>
  <si>
    <t>Sumatoria:</t>
  </si>
  <si>
    <t>Pronósticos de la Demanda</t>
  </si>
  <si>
    <t>Serie Impar</t>
  </si>
  <si>
    <t>Serie par</t>
  </si>
  <si>
    <t>Método Mínimos cuadrados</t>
  </si>
  <si>
    <t>=</t>
  </si>
  <si>
    <t>Ventas</t>
  </si>
  <si>
    <t>X =</t>
  </si>
  <si>
    <t>N =</t>
  </si>
  <si>
    <t>Pronóstico Función Excel =</t>
  </si>
  <si>
    <t>Ver Otros Videos sobre prónosticos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</si>
</sst>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80" formatCode="#,##0.0"/>
  </numFmts>
  <fonts count="16" x14ac:knownFonts="1">
    <font>
      <sz val="10"/>
      <name val="Arial"/>
    </font>
    <font>
      <sz val="8"/>
      <name val="Arial"/>
      <family val="2"/>
    </font>
    <font>
      <sz val="14"/>
      <name val="Arial"/>
      <family val="2"/>
    </font>
    <font>
      <sz val="12"/>
      <name val="Arial"/>
      <family val="2"/>
    </font>
    <font>
      <sz val="16"/>
      <name val="Arial"/>
      <family val="2"/>
    </font>
    <font>
      <u/>
      <sz val="10"/>
      <color theme="10"/>
      <name val="Arial"/>
      <family val="2"/>
    </font>
    <font>
      <sz val="10"/>
      <color theme="1"/>
      <name val="Calibri"/>
      <family val="2"/>
      <scheme val="minor"/>
    </font>
    <font>
      <sz val="12"/>
      <color rgb="FF000000"/>
      <name val="Lucida Sans Unicode"/>
    </font>
    <font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theme="1"/>
      <name val="Arial"/>
      <family val="2"/>
    </font>
    <font>
      <sz val="12"/>
      <color rgb="FFFFFF00"/>
      <name val="Arial"/>
      <family val="2"/>
    </font>
    <font>
      <sz val="14"/>
      <color theme="1"/>
      <name val="Calibri"/>
      <family val="2"/>
      <scheme val="minor"/>
    </font>
    <font>
      <b/>
      <sz val="12"/>
      <color rgb="FFFFFFFF"/>
      <name val="Lucida Sans Unicode"/>
    </font>
    <font>
      <u/>
      <sz val="12"/>
      <color theme="10"/>
      <name val="Arial"/>
      <family val="2"/>
    </font>
    <font>
      <sz val="12"/>
      <color rgb="FFFF0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CDE0E8"/>
        <bgColor indexed="64"/>
      </patternFill>
    </fill>
    <fill>
      <patternFill patternType="solid">
        <fgColor rgb="FFE8F0F4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2DA2BF"/>
        <bgColor indexed="64"/>
      </patternFill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61">
    <xf numFmtId="0" fontId="0" fillId="0" borderId="0" xfId="0"/>
    <xf numFmtId="0" fontId="0" fillId="0" borderId="0" xfId="0" applyBorder="1" applyAlignment="1">
      <alignment horizontal="center"/>
    </xf>
    <xf numFmtId="0" fontId="0" fillId="0" borderId="0" xfId="0" applyBorder="1"/>
    <xf numFmtId="0" fontId="6" fillId="0" borderId="0" xfId="0" applyFont="1" applyBorder="1" applyAlignment="1">
      <alignment horizontal="center"/>
    </xf>
    <xf numFmtId="0" fontId="6" fillId="0" borderId="0" xfId="0" applyFont="1" applyBorder="1" applyAlignment="1"/>
    <xf numFmtId="0" fontId="6" fillId="0" borderId="0" xfId="0" applyFont="1"/>
    <xf numFmtId="0" fontId="6" fillId="0" borderId="0" xfId="0" applyFont="1" applyBorder="1"/>
    <xf numFmtId="0" fontId="2" fillId="0" borderId="0" xfId="0" applyFont="1"/>
    <xf numFmtId="0" fontId="0" fillId="0" borderId="0" xfId="0" applyAlignment="1">
      <alignment horizontal="center"/>
    </xf>
    <xf numFmtId="0" fontId="3" fillId="0" borderId="0" xfId="0" applyFont="1"/>
    <xf numFmtId="0" fontId="3" fillId="0" borderId="0" xfId="0" applyFont="1" applyBorder="1"/>
    <xf numFmtId="0" fontId="7" fillId="2" borderId="1" xfId="0" applyFont="1" applyFill="1" applyBorder="1" applyAlignment="1">
      <alignment horizontal="center" vertical="center" wrapText="1" readingOrder="1"/>
    </xf>
    <xf numFmtId="0" fontId="7" fillId="2" borderId="2" xfId="0" applyFont="1" applyFill="1" applyBorder="1" applyAlignment="1">
      <alignment horizontal="center" vertical="center" wrapText="1" readingOrder="1"/>
    </xf>
    <xf numFmtId="0" fontId="7" fillId="3" borderId="1" xfId="0" applyFont="1" applyFill="1" applyBorder="1" applyAlignment="1">
      <alignment horizontal="center" vertical="center" wrapText="1" readingOrder="1"/>
    </xf>
    <xf numFmtId="0" fontId="7" fillId="3" borderId="2" xfId="0" applyFont="1" applyFill="1" applyBorder="1" applyAlignment="1">
      <alignment horizontal="center" vertical="center" wrapText="1" readingOrder="1"/>
    </xf>
    <xf numFmtId="0" fontId="7" fillId="2" borderId="3" xfId="0" applyFont="1" applyFill="1" applyBorder="1" applyAlignment="1">
      <alignment horizontal="center" vertical="center" wrapText="1" readingOrder="1"/>
    </xf>
    <xf numFmtId="0" fontId="7" fillId="2" borderId="4" xfId="0" applyFont="1" applyFill="1" applyBorder="1" applyAlignment="1">
      <alignment horizontal="center" vertical="center" wrapText="1" readingOrder="1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8" fillId="0" borderId="5" xfId="0" applyFont="1" applyBorder="1" applyAlignment="1">
      <alignment horizontal="center"/>
    </xf>
    <xf numFmtId="3" fontId="8" fillId="0" borderId="6" xfId="0" applyNumberFormat="1" applyFont="1" applyBorder="1" applyAlignment="1"/>
    <xf numFmtId="0" fontId="2" fillId="0" borderId="0" xfId="0" applyFont="1" applyAlignment="1">
      <alignment horizontal="left"/>
    </xf>
    <xf numFmtId="0" fontId="8" fillId="0" borderId="7" xfId="0" applyFont="1" applyBorder="1" applyAlignment="1">
      <alignment horizontal="center"/>
    </xf>
    <xf numFmtId="0" fontId="8" fillId="4" borderId="1" xfId="0" applyFont="1" applyFill="1" applyBorder="1" applyAlignment="1">
      <alignment horizontal="center"/>
    </xf>
    <xf numFmtId="0" fontId="9" fillId="5" borderId="8" xfId="0" applyFont="1" applyFill="1" applyBorder="1" applyAlignment="1">
      <alignment horizontal="center" vertical="center" wrapText="1"/>
    </xf>
    <xf numFmtId="0" fontId="9" fillId="5" borderId="9" xfId="0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vertical="center"/>
    </xf>
    <xf numFmtId="0" fontId="8" fillId="0" borderId="10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9" fillId="5" borderId="13" xfId="0" applyFont="1" applyFill="1" applyBorder="1" applyAlignment="1">
      <alignment horizontal="center" vertical="center" wrapText="1"/>
    </xf>
    <xf numFmtId="0" fontId="9" fillId="5" borderId="14" xfId="0" applyFont="1" applyFill="1" applyBorder="1" applyAlignment="1">
      <alignment horizontal="center" vertical="center" wrapText="1"/>
    </xf>
    <xf numFmtId="0" fontId="8" fillId="4" borderId="15" xfId="0" applyFont="1" applyFill="1" applyBorder="1" applyAlignment="1">
      <alignment horizontal="center"/>
    </xf>
    <xf numFmtId="0" fontId="8" fillId="4" borderId="9" xfId="0" applyFont="1" applyFill="1" applyBorder="1"/>
    <xf numFmtId="0" fontId="8" fillId="4" borderId="2" xfId="0" applyFont="1" applyFill="1" applyBorder="1"/>
    <xf numFmtId="0" fontId="8" fillId="4" borderId="3" xfId="0" applyFont="1" applyFill="1" applyBorder="1" applyAlignment="1">
      <alignment horizontal="center"/>
    </xf>
    <xf numFmtId="0" fontId="8" fillId="4" borderId="4" xfId="0" applyFont="1" applyFill="1" applyBorder="1"/>
    <xf numFmtId="0" fontId="8" fillId="0" borderId="16" xfId="0" applyFont="1" applyFill="1" applyBorder="1" applyAlignment="1">
      <alignment horizontal="center"/>
    </xf>
    <xf numFmtId="0" fontId="8" fillId="0" borderId="17" xfId="0" applyFont="1" applyFill="1" applyBorder="1"/>
    <xf numFmtId="0" fontId="4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8" fillId="0" borderId="17" xfId="0" applyFont="1" applyBorder="1" applyAlignment="1">
      <alignment horizontal="center"/>
    </xf>
    <xf numFmtId="3" fontId="10" fillId="6" borderId="2" xfId="0" applyNumberFormat="1" applyFont="1" applyFill="1" applyBorder="1"/>
    <xf numFmtId="0" fontId="0" fillId="0" borderId="4" xfId="0" applyBorder="1"/>
    <xf numFmtId="3" fontId="11" fillId="7" borderId="18" xfId="0" applyNumberFormat="1" applyFont="1" applyFill="1" applyBorder="1"/>
    <xf numFmtId="180" fontId="12" fillId="0" borderId="18" xfId="0" applyNumberFormat="1" applyFont="1" applyBorder="1" applyAlignment="1">
      <alignment vertical="center"/>
    </xf>
    <xf numFmtId="0" fontId="4" fillId="0" borderId="18" xfId="0" applyFont="1" applyBorder="1" applyAlignment="1">
      <alignment horizontal="center"/>
    </xf>
    <xf numFmtId="4" fontId="12" fillId="0" borderId="18" xfId="0" applyNumberFormat="1" applyFont="1" applyBorder="1" applyAlignment="1">
      <alignment vertical="center"/>
    </xf>
    <xf numFmtId="3" fontId="15" fillId="9" borderId="2" xfId="0" applyNumberFormat="1" applyFont="1" applyFill="1" applyBorder="1"/>
    <xf numFmtId="0" fontId="3" fillId="0" borderId="0" xfId="0" applyFont="1" applyBorder="1" applyAlignment="1">
      <alignment horizontal="right"/>
    </xf>
    <xf numFmtId="0" fontId="13" fillId="8" borderId="15" xfId="0" applyFont="1" applyFill="1" applyBorder="1" applyAlignment="1">
      <alignment horizontal="center" vertical="center" wrapText="1" readingOrder="1"/>
    </xf>
    <xf numFmtId="0" fontId="13" fillId="8" borderId="9" xfId="0" applyFont="1" applyFill="1" applyBorder="1" applyAlignment="1">
      <alignment horizontal="center" vertical="center" wrapText="1" readingOrder="1"/>
    </xf>
    <xf numFmtId="0" fontId="3" fillId="0" borderId="0" xfId="0" applyFont="1" applyAlignment="1">
      <alignment horizontal="right"/>
    </xf>
    <xf numFmtId="0" fontId="3" fillId="0" borderId="0" xfId="0" applyFont="1" applyBorder="1" applyAlignment="1">
      <alignment horizontal="center"/>
    </xf>
    <xf numFmtId="0" fontId="3" fillId="0" borderId="0" xfId="0" applyFont="1" applyAlignment="1"/>
    <xf numFmtId="0" fontId="14" fillId="0" borderId="0" xfId="1" applyFont="1" applyAlignment="1"/>
    <xf numFmtId="0" fontId="5" fillId="0" borderId="0" xfId="1" applyAlignment="1">
      <alignment horizontal="center"/>
    </xf>
    <xf numFmtId="3" fontId="0" fillId="0" borderId="0" xfId="0" applyNumberFormat="1"/>
    <xf numFmtId="0" fontId="0" fillId="0" borderId="0" xfId="0" applyBorder="1" applyAlignment="1">
      <alignment horizontal="left" vertical="center" wrapText="1"/>
    </xf>
    <xf numFmtId="2" fontId="0" fillId="0" borderId="0" xfId="0" applyNumberForma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4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s-ES_tradnl"/>
              <a:t>Ventas reales y línea de tendencia</a:t>
            </a:r>
          </a:p>
        </c:rich>
      </c:tx>
      <c:layout>
        <c:manualLayout>
          <c:xMode val="edge"/>
          <c:yMode val="edge"/>
          <c:x val="0.22582874015748031"/>
          <c:y val="4.0662405988489109E-2"/>
        </c:manualLayout>
      </c:layout>
      <c:overlay val="0"/>
      <c:spPr>
        <a:noFill/>
        <a:ln w="25400">
          <a:noFill/>
        </a:ln>
      </c:spPr>
    </c:title>
    <c:autoTitleDeleted val="0"/>
    <c:plotArea>
      <c:layout/>
      <c:scatterChart>
        <c:scatterStyle val="lineMarker"/>
        <c:varyColors val="0"/>
        <c:ser>
          <c:idx val="2"/>
          <c:order val="0"/>
          <c:tx>
            <c:strRef>
              <c:f>'Mínimos Cuadrados'!$B$4</c:f>
              <c:strCache>
                <c:ptCount val="1"/>
                <c:pt idx="0">
                  <c:v>Ventas</c:v>
                </c:pt>
              </c:strCache>
            </c:strRef>
          </c:tx>
          <c:spPr>
            <a:ln w="19050">
              <a:noFill/>
            </a:ln>
          </c:spPr>
          <c:marker>
            <c:symbol val="diamond"/>
            <c:size val="6"/>
            <c:spPr>
              <a:solidFill>
                <a:srgbClr val="DD0806"/>
              </a:solidFill>
              <a:ln>
                <a:solidFill>
                  <a:srgbClr val="DD0806"/>
                </a:solidFill>
                <a:prstDash val="solid"/>
              </a:ln>
            </c:spPr>
          </c:marker>
          <c:xVal>
            <c:numRef>
              <c:f>'Mínimos Cuadrados'!$A$5:$A$12</c:f>
              <c:numCache>
                <c:formatCode>General</c:formatCode>
                <c:ptCount val="8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</c:numCache>
            </c:numRef>
          </c:xVal>
          <c:yVal>
            <c:numRef>
              <c:f>'Mínimos Cuadrados'!$B$5:$B$12</c:f>
              <c:numCache>
                <c:formatCode>General</c:formatCode>
                <c:ptCount val="8"/>
                <c:pt idx="0">
                  <c:v>1585723</c:v>
                </c:pt>
                <c:pt idx="1">
                  <c:v>1876207</c:v>
                </c:pt>
                <c:pt idx="2">
                  <c:v>2146686</c:v>
                </c:pt>
                <c:pt idx="3">
                  <c:v>2376518</c:v>
                </c:pt>
                <c:pt idx="4">
                  <c:v>2404971</c:v>
                </c:pt>
                <c:pt idx="5">
                  <c:v>2082599</c:v>
                </c:pt>
                <c:pt idx="6">
                  <c:v>2647960</c:v>
                </c:pt>
                <c:pt idx="7">
                  <c:v>2692132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696-C641-A77C-724D1138ADCC}"/>
            </c:ext>
          </c:extLst>
        </c:ser>
        <c:ser>
          <c:idx val="4"/>
          <c:order val="1"/>
          <c:tx>
            <c:strRef>
              <c:f>'Mínimos Cuadrados'!$F$4</c:f>
              <c:strCache>
                <c:ptCount val="1"/>
                <c:pt idx="0">
                  <c:v>Pronósticos</c:v>
                </c:pt>
              </c:strCache>
            </c:strRef>
          </c:tx>
          <c:spPr>
            <a:ln w="25400">
              <a:solidFill>
                <a:srgbClr val="666699"/>
              </a:solidFill>
              <a:prstDash val="solid"/>
            </a:ln>
          </c:spPr>
          <c:marker>
            <c:symbol val="none"/>
          </c:marker>
          <c:xVal>
            <c:numRef>
              <c:f>'Mínimos Cuadrados'!$A$5:$A$13</c:f>
              <c:numCache>
                <c:formatCode>General</c:formatCode>
                <c:ptCount val="9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</c:numCache>
            </c:numRef>
          </c:xVal>
          <c:yVal>
            <c:numRef>
              <c:f>'Mínimos Cuadrados'!$F$5:$F$13</c:f>
              <c:numCache>
                <c:formatCode>#,##0</c:formatCode>
                <c:ptCount val="9"/>
                <c:pt idx="0">
                  <c:v>1749940.3333333333</c:v>
                </c:pt>
                <c:pt idx="1">
                  <c:v>1886128.6666666665</c:v>
                </c:pt>
                <c:pt idx="2">
                  <c:v>2022317</c:v>
                </c:pt>
                <c:pt idx="3">
                  <c:v>2158505.3333333335</c:v>
                </c:pt>
                <c:pt idx="4">
                  <c:v>2294693.6666666665</c:v>
                </c:pt>
                <c:pt idx="5">
                  <c:v>2430882</c:v>
                </c:pt>
                <c:pt idx="6">
                  <c:v>2567070.3333333335</c:v>
                </c:pt>
                <c:pt idx="7">
                  <c:v>2703258.6666666665</c:v>
                </c:pt>
                <c:pt idx="8">
                  <c:v>2839447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4696-C641-A77C-724D1138AD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22740544"/>
        <c:axId val="1"/>
      </c:scatterChart>
      <c:valAx>
        <c:axId val="722740544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numFmt formatCode="General" sourceLinked="1"/>
        <c:majorTickMark val="none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s-AR"/>
          </a:p>
        </c:txPr>
        <c:crossAx val="1"/>
        <c:crosses val="autoZero"/>
        <c:crossBetween val="midCat"/>
      </c:valAx>
      <c:valAx>
        <c:axId val="1"/>
        <c:scaling>
          <c:orientation val="minMax"/>
          <c:min val="15000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numFmt formatCode="General" sourceLinked="1"/>
        <c:majorTickMark val="none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s-AR"/>
          </a:p>
        </c:txPr>
        <c:crossAx val="722740544"/>
        <c:crosses val="autoZero"/>
        <c:crossBetween val="midCat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4392650918635173"/>
          <c:y val="0.47827583771759469"/>
          <c:w val="0.2243974190726159"/>
          <c:h val="0.14783023198333395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825" b="0" i="0" u="none" strike="noStrike" baseline="0">
              <a:solidFill>
                <a:srgbClr val="333333"/>
              </a:solidFill>
              <a:latin typeface="Calibri"/>
              <a:ea typeface="Calibri"/>
              <a:cs typeface="Calibri"/>
            </a:defRPr>
          </a:pPr>
          <a:endParaRPr lang="es-A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C0C0C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AR"/>
    </a:p>
  </c:txPr>
  <c:printSettings>
    <c:headerFooter alignWithMargins="0"/>
    <c:pageMargins b="0.75000000000000011" l="0.70000000000000007" r="0.70000000000000007" t="0.75000000000000011" header="0.30000000000000004" footer="0.30000000000000004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https://youtu.be/dQwyHNOmSMA" TargetMode="External"/><Relationship Id="rId1" Type="http://schemas.openxmlformats.org/officeDocument/2006/relationships/chart" Target="../charts/chart1.xml"/><Relationship Id="rId5" Type="http://schemas.openxmlformats.org/officeDocument/2006/relationships/image" Target="../media/image5.png"/><Relationship Id="rId4" Type="http://schemas.openxmlformats.org/officeDocument/2006/relationships/hyperlink" Target="https://youtu.be/bBHHZeSvJ8A" TargetMode="External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215900</xdr:colOff>
      <xdr:row>6</xdr:row>
      <xdr:rowOff>165100</xdr:rowOff>
    </xdr:from>
    <xdr:to>
      <xdr:col>17</xdr:col>
      <xdr:colOff>203200</xdr:colOff>
      <xdr:row>20</xdr:row>
      <xdr:rowOff>127000</xdr:rowOff>
    </xdr:to>
    <xdr:graphicFrame macro="">
      <xdr:nvGraphicFramePr>
        <xdr:cNvPr id="1081" name="Gráfico 2">
          <a:extLst>
            <a:ext uri="{FF2B5EF4-FFF2-40B4-BE49-F238E27FC236}">
              <a16:creationId xmlns:a16="http://schemas.microsoft.com/office/drawing/2014/main" id="{4AC2FC3C-601B-4B41-ABFB-B9AF00F1264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258233</xdr:colOff>
          <xdr:row>2</xdr:row>
          <xdr:rowOff>59267</xdr:rowOff>
        </xdr:from>
        <xdr:to>
          <xdr:col>7</xdr:col>
          <xdr:colOff>93133</xdr:colOff>
          <xdr:row>4</xdr:row>
          <xdr:rowOff>194734</xdr:rowOff>
        </xdr:to>
        <xdr:sp macro="" textlink="">
          <xdr:nvSpPr>
            <xdr:cNvPr id="1036" name="Object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536879BC-875A-1146-8F8C-F9C4EE2D67A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  <a:effectLst/>
            <a:extLst>
              <a:ext uri="{AF507438-7753-43E0-B8FC-AC1667EBCBE1}">
                <a14:hiddenEffects>
                  <a:effectLst>
                    <a:outerShdw dist="35921" dir="2700000" algn="ctr" rotWithShape="0">
                      <a:srgbClr val="808080"/>
                    </a:outerShdw>
                  </a:effectLst>
                </a14:hiddenEffects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279400</xdr:colOff>
          <xdr:row>5</xdr:row>
          <xdr:rowOff>203201</xdr:rowOff>
        </xdr:from>
        <xdr:to>
          <xdr:col>7</xdr:col>
          <xdr:colOff>101600</xdr:colOff>
          <xdr:row>8</xdr:row>
          <xdr:rowOff>165101</xdr:rowOff>
        </xdr:to>
        <xdr:sp macro="" textlink="">
          <xdr:nvSpPr>
            <xdr:cNvPr id="1037" name="Object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51DCBE3C-8DC3-A646-B0A3-53537AA71E4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  <a:effectLst/>
            <a:extLst>
              <a:ext uri="{AF507438-7753-43E0-B8FC-AC1667EBCBE1}">
                <a14:hiddenEffects>
                  <a:effectLst>
                    <a:outerShdw dist="35921" dir="2700000" algn="ctr" rotWithShape="0">
                      <a:srgbClr val="808080"/>
                    </a:outerShdw>
                  </a:effectLst>
                </a14:hiddenEffects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808566</xdr:colOff>
          <xdr:row>0</xdr:row>
          <xdr:rowOff>143933</xdr:rowOff>
        </xdr:from>
        <xdr:to>
          <xdr:col>6</xdr:col>
          <xdr:colOff>808566</xdr:colOff>
          <xdr:row>1</xdr:row>
          <xdr:rowOff>254000</xdr:rowOff>
        </xdr:to>
        <xdr:sp macro="" textlink="">
          <xdr:nvSpPr>
            <xdr:cNvPr id="1062" name="Object 38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63F24079-9A25-4542-AFC1-E658E43279D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  <a:effectLst/>
            <a:extLst>
              <a:ext uri="{AF507438-7753-43E0-B8FC-AC1667EBCBE1}">
                <a14:hiddenEffects>
                  <a:effectLst>
                    <a:outerShdw dist="35921" dir="2700000" algn="ctr" rotWithShape="0">
                      <a:srgbClr val="808080"/>
                    </a:outerShdw>
                  </a:effectLst>
                </a14:hiddenEffects>
              </a:ext>
            </a:extLst>
          </xdr:spPr>
        </xdr:sp>
        <xdr:clientData/>
      </xdr:twoCellAnchor>
    </mc:Choice>
    <mc:Fallback/>
  </mc:AlternateContent>
  <xdr:twoCellAnchor editAs="oneCell">
    <xdr:from>
      <xdr:col>0</xdr:col>
      <xdr:colOff>474133</xdr:colOff>
      <xdr:row>19</xdr:row>
      <xdr:rowOff>16934</xdr:rowOff>
    </xdr:from>
    <xdr:to>
      <xdr:col>4</xdr:col>
      <xdr:colOff>100979</xdr:colOff>
      <xdr:row>24</xdr:row>
      <xdr:rowOff>129722</xdr:rowOff>
    </xdr:to>
    <xdr:pic>
      <xdr:nvPicPr>
        <xdr:cNvPr id="8" name="Imagen 7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6764B246-1DF8-B446-A4A2-F426D69277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4133" y="4174067"/>
          <a:ext cx="2056779" cy="1145722"/>
        </a:xfrm>
        <a:prstGeom prst="rect">
          <a:avLst/>
        </a:prstGeom>
      </xdr:spPr>
    </xdr:pic>
    <xdr:clientData/>
  </xdr:twoCellAnchor>
  <xdr:twoCellAnchor editAs="oneCell">
    <xdr:from>
      <xdr:col>4</xdr:col>
      <xdr:colOff>431800</xdr:colOff>
      <xdr:row>19</xdr:row>
      <xdr:rowOff>0</xdr:rowOff>
    </xdr:from>
    <xdr:to>
      <xdr:col>6</xdr:col>
      <xdr:colOff>795867</xdr:colOff>
      <xdr:row>24</xdr:row>
      <xdr:rowOff>155805</xdr:rowOff>
    </xdr:to>
    <xdr:pic>
      <xdr:nvPicPr>
        <xdr:cNvPr id="9" name="Imagen 8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EF3A0930-F6AF-D44C-B3CD-3003175713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61733" y="4157133"/>
          <a:ext cx="2065867" cy="118873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oleObject" Target="../embeddings/oleObject3.bin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2" Type="http://schemas.openxmlformats.org/officeDocument/2006/relationships/drawing" Target="../drawings/drawing1.xml"/><Relationship Id="rId1" Type="http://schemas.openxmlformats.org/officeDocument/2006/relationships/hyperlink" Target="http://www.aprendizajeactivo.com.ar/index.php?pagina=pronostico_de_ventas" TargetMode="External"/><Relationship Id="rId6" Type="http://schemas.openxmlformats.org/officeDocument/2006/relationships/oleObject" Target="../embeddings/oleObject2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Relationship Id="rId9" Type="http://schemas.openxmlformats.org/officeDocument/2006/relationships/image" Target="../media/image3.emf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31"/>
  <sheetViews>
    <sheetView tabSelected="1" topLeftCell="A5" zoomScale="150" zoomScaleNormal="150" workbookViewId="0">
      <selection activeCell="H23" sqref="H23"/>
    </sheetView>
  </sheetViews>
  <sheetFormatPr baseColWidth="10" defaultRowHeight="13" x14ac:dyDescent="0.15"/>
  <cols>
    <col min="1" max="1" width="9.1640625" style="8" customWidth="1"/>
    <col min="2" max="2" width="10.83203125" customWidth="1"/>
    <col min="3" max="4" width="5.83203125" style="8" customWidth="1"/>
    <col min="5" max="5" width="11.33203125" customWidth="1"/>
    <col min="6" max="6" width="11" customWidth="1"/>
    <col min="7" max="7" width="14.5" style="2" customWidth="1"/>
    <col min="8" max="8" width="5.33203125" style="1" customWidth="1"/>
    <col min="9" max="9" width="12.33203125" customWidth="1"/>
    <col min="10" max="10" width="7" style="2" customWidth="1"/>
    <col min="11" max="11" width="8" customWidth="1"/>
    <col min="12" max="13" width="6.83203125" customWidth="1"/>
    <col min="14" max="14" width="7" customWidth="1"/>
    <col min="15" max="16" width="6.83203125" customWidth="1"/>
  </cols>
  <sheetData>
    <row r="1" spans="1:16" ht="21" thickBot="1" x14ac:dyDescent="0.25">
      <c r="A1" s="21" t="s">
        <v>6</v>
      </c>
      <c r="B1" s="7"/>
      <c r="L1" s="51" t="s">
        <v>7</v>
      </c>
      <c r="M1" s="52"/>
      <c r="N1" s="10"/>
      <c r="O1" s="51" t="s">
        <v>8</v>
      </c>
      <c r="P1" s="52"/>
    </row>
    <row r="2" spans="1:16" ht="21" thickBot="1" x14ac:dyDescent="0.25">
      <c r="A2" s="21" t="s">
        <v>9</v>
      </c>
      <c r="B2" s="7"/>
      <c r="H2" s="40" t="s">
        <v>13</v>
      </c>
      <c r="I2" s="47">
        <v>8</v>
      </c>
      <c r="K2" s="18" t="s">
        <v>12</v>
      </c>
      <c r="L2" s="11">
        <v>1</v>
      </c>
      <c r="M2" s="12">
        <v>-2</v>
      </c>
      <c r="N2" s="10"/>
      <c r="O2" s="11">
        <v>1</v>
      </c>
      <c r="P2" s="12">
        <v>-5</v>
      </c>
    </row>
    <row r="3" spans="1:16" ht="18" customHeight="1" thickBot="1" x14ac:dyDescent="0.25">
      <c r="L3" s="13">
        <v>2</v>
      </c>
      <c r="M3" s="14">
        <v>-1</v>
      </c>
      <c r="N3" s="10"/>
      <c r="O3" s="13">
        <v>2</v>
      </c>
      <c r="P3" s="14">
        <v>-3</v>
      </c>
    </row>
    <row r="4" spans="1:16" ht="21" thickBot="1" x14ac:dyDescent="0.25">
      <c r="A4" s="31" t="s">
        <v>0</v>
      </c>
      <c r="B4" s="32" t="s">
        <v>11</v>
      </c>
      <c r="C4" s="24" t="s">
        <v>1</v>
      </c>
      <c r="D4" s="24" t="s">
        <v>2</v>
      </c>
      <c r="E4" s="24" t="s">
        <v>3</v>
      </c>
      <c r="F4" s="25" t="s">
        <v>4</v>
      </c>
      <c r="G4" s="4"/>
      <c r="H4" s="26" t="s">
        <v>10</v>
      </c>
      <c r="I4" s="46">
        <f>B14/I2</f>
        <v>2226599.5</v>
      </c>
      <c r="L4" s="11">
        <v>3</v>
      </c>
      <c r="M4" s="12">
        <v>0</v>
      </c>
      <c r="N4" s="10"/>
      <c r="O4" s="11">
        <v>3</v>
      </c>
      <c r="P4" s="12">
        <v>-1</v>
      </c>
    </row>
    <row r="5" spans="1:16" ht="20" x14ac:dyDescent="0.2">
      <c r="A5" s="33">
        <v>2004</v>
      </c>
      <c r="B5" s="34">
        <v>1585723</v>
      </c>
      <c r="C5" s="30">
        <v>-7</v>
      </c>
      <c r="D5" s="19">
        <f>POWER(C5,2)</f>
        <v>49</v>
      </c>
      <c r="E5" s="19">
        <f>C5*B5</f>
        <v>-11100061</v>
      </c>
      <c r="F5" s="43">
        <f>$I$4+$I$8*C5</f>
        <v>1749940.3333333333</v>
      </c>
      <c r="G5" s="4"/>
      <c r="L5" s="13">
        <v>4</v>
      </c>
      <c r="M5" s="14">
        <v>1</v>
      </c>
      <c r="N5" s="10"/>
      <c r="O5" s="13">
        <v>4</v>
      </c>
      <c r="P5" s="14">
        <v>1</v>
      </c>
    </row>
    <row r="6" spans="1:16" ht="16" customHeight="1" thickBot="1" x14ac:dyDescent="0.25">
      <c r="A6" s="23">
        <v>2005</v>
      </c>
      <c r="B6" s="35">
        <v>1876207</v>
      </c>
      <c r="C6" s="30">
        <v>-5</v>
      </c>
      <c r="D6" s="19">
        <f t="shared" ref="D6:D12" si="0">POWER(C6,2)</f>
        <v>25</v>
      </c>
      <c r="E6" s="19">
        <f t="shared" ref="E6:E12" si="1">C6*B6</f>
        <v>-9381035</v>
      </c>
      <c r="F6" s="43">
        <f>$I$4+$I$8*C6</f>
        <v>1886128.6666666665</v>
      </c>
      <c r="G6" s="4"/>
      <c r="L6" s="15">
        <v>5</v>
      </c>
      <c r="M6" s="16">
        <v>2</v>
      </c>
      <c r="N6" s="10"/>
      <c r="O6" s="15">
        <v>5</v>
      </c>
      <c r="P6" s="16">
        <v>3</v>
      </c>
    </row>
    <row r="7" spans="1:16" ht="19" customHeight="1" thickBot="1" x14ac:dyDescent="0.25">
      <c r="A7" s="23">
        <v>2006</v>
      </c>
      <c r="B7" s="35">
        <v>2146686</v>
      </c>
      <c r="C7" s="30">
        <v>-3</v>
      </c>
      <c r="D7" s="19">
        <f t="shared" si="0"/>
        <v>9</v>
      </c>
      <c r="E7" s="19">
        <f t="shared" si="1"/>
        <v>-6440058</v>
      </c>
      <c r="F7" s="43">
        <f>$I$4+$I$8*C7</f>
        <v>2022317</v>
      </c>
      <c r="G7" s="4"/>
    </row>
    <row r="8" spans="1:16" ht="16" customHeight="1" thickBot="1" x14ac:dyDescent="0.25">
      <c r="A8" s="23">
        <v>2007</v>
      </c>
      <c r="B8" s="35">
        <v>2376518</v>
      </c>
      <c r="C8" s="30">
        <v>-1</v>
      </c>
      <c r="D8" s="19">
        <f t="shared" si="0"/>
        <v>1</v>
      </c>
      <c r="E8" s="19">
        <f t="shared" si="1"/>
        <v>-2376518</v>
      </c>
      <c r="F8" s="43">
        <f>$I$4+$I$8*C8</f>
        <v>2158505.3333333335</v>
      </c>
      <c r="G8" s="4"/>
      <c r="H8" s="26" t="s">
        <v>10</v>
      </c>
      <c r="I8" s="48">
        <f>E14/D14</f>
        <v>68094.166666666672</v>
      </c>
    </row>
    <row r="9" spans="1:16" ht="16" customHeight="1" x14ac:dyDescent="0.2">
      <c r="A9" s="23">
        <v>2008</v>
      </c>
      <c r="B9" s="35">
        <v>2404971</v>
      </c>
      <c r="C9" s="30">
        <v>1</v>
      </c>
      <c r="D9" s="19">
        <f t="shared" si="0"/>
        <v>1</v>
      </c>
      <c r="E9" s="19">
        <f t="shared" si="1"/>
        <v>2404971</v>
      </c>
      <c r="F9" s="43">
        <f>$I$4+$I$8*C9</f>
        <v>2294693.6666666665</v>
      </c>
      <c r="G9" s="4"/>
    </row>
    <row r="10" spans="1:16" ht="16" customHeight="1" x14ac:dyDescent="0.2">
      <c r="A10" s="23">
        <v>2009</v>
      </c>
      <c r="B10" s="35">
        <v>2082599</v>
      </c>
      <c r="C10" s="30">
        <v>3</v>
      </c>
      <c r="D10" s="19">
        <f t="shared" si="0"/>
        <v>9</v>
      </c>
      <c r="E10" s="19">
        <f t="shared" si="1"/>
        <v>6247797</v>
      </c>
      <c r="F10" s="43">
        <f>$I$4+$I$8*C10</f>
        <v>2430882</v>
      </c>
      <c r="G10" s="4"/>
    </row>
    <row r="11" spans="1:16" ht="16" customHeight="1" x14ac:dyDescent="0.2">
      <c r="A11" s="23">
        <v>2010</v>
      </c>
      <c r="B11" s="35">
        <v>2647960</v>
      </c>
      <c r="C11" s="30">
        <v>5</v>
      </c>
      <c r="D11" s="19">
        <f t="shared" si="0"/>
        <v>25</v>
      </c>
      <c r="E11" s="19">
        <f t="shared" si="1"/>
        <v>13239800</v>
      </c>
      <c r="F11" s="43">
        <f>$I$4+$I$8*C11</f>
        <v>2567070.3333333335</v>
      </c>
      <c r="G11" s="4"/>
      <c r="I11" s="7"/>
    </row>
    <row r="12" spans="1:16" ht="16" customHeight="1" thickBot="1" x14ac:dyDescent="0.25">
      <c r="A12" s="36">
        <v>2011</v>
      </c>
      <c r="B12" s="37">
        <v>2692132</v>
      </c>
      <c r="C12" s="30">
        <v>7</v>
      </c>
      <c r="D12" s="19">
        <f t="shared" si="0"/>
        <v>49</v>
      </c>
      <c r="E12" s="19">
        <f t="shared" si="1"/>
        <v>18844924</v>
      </c>
      <c r="F12" s="43">
        <f>$I$4+$I$8*C12</f>
        <v>2703258.6666666665</v>
      </c>
      <c r="G12" s="4"/>
      <c r="I12" s="7"/>
    </row>
    <row r="13" spans="1:16" ht="16" customHeight="1" x14ac:dyDescent="0.2">
      <c r="A13" s="38">
        <v>2012</v>
      </c>
      <c r="B13" s="39"/>
      <c r="C13" s="28">
        <v>9</v>
      </c>
      <c r="D13" s="29"/>
      <c r="E13" s="42"/>
      <c r="F13" s="49">
        <f>$I$4+$I$8*C13</f>
        <v>2839447</v>
      </c>
      <c r="G13" s="4"/>
      <c r="I13" s="7"/>
    </row>
    <row r="14" spans="1:16" ht="16" customHeight="1" thickBot="1" x14ac:dyDescent="0.25">
      <c r="A14" s="22" t="s">
        <v>5</v>
      </c>
      <c r="B14" s="20">
        <f>SUM(B5:B12)</f>
        <v>17812796</v>
      </c>
      <c r="C14" s="20">
        <f>SUM(C5:C13)</f>
        <v>9</v>
      </c>
      <c r="D14" s="20">
        <f>SUM(D5:D13)</f>
        <v>168</v>
      </c>
      <c r="E14" s="20">
        <f>SUM(E5:E12)</f>
        <v>11439820</v>
      </c>
      <c r="F14" s="44"/>
      <c r="G14" s="4"/>
    </row>
    <row r="15" spans="1:16" ht="15" thickBot="1" x14ac:dyDescent="0.25">
      <c r="A15" s="17"/>
      <c r="B15" s="5"/>
      <c r="C15" s="17"/>
      <c r="D15" s="17"/>
      <c r="E15" s="5"/>
      <c r="F15" s="5"/>
      <c r="G15" s="6"/>
      <c r="H15" s="3"/>
    </row>
    <row r="16" spans="1:16" ht="17" thickBot="1" x14ac:dyDescent="0.25">
      <c r="E16" s="53" t="s">
        <v>14</v>
      </c>
      <c r="F16" s="53"/>
      <c r="G16" s="53"/>
      <c r="H16" s="53"/>
      <c r="I16" s="45">
        <f>FORECAST(A13,B5:B12,A5:A12)</f>
        <v>2839447</v>
      </c>
    </row>
    <row r="18" spans="1:10" ht="16" x14ac:dyDescent="0.2">
      <c r="B18" s="57" t="s">
        <v>15</v>
      </c>
      <c r="C18" s="57"/>
      <c r="D18" s="57"/>
      <c r="E18" s="57"/>
      <c r="F18" s="57"/>
      <c r="G18" s="57"/>
      <c r="H18" s="41"/>
    </row>
    <row r="19" spans="1:10" ht="16" x14ac:dyDescent="0.2">
      <c r="C19" s="55"/>
      <c r="D19" s="55"/>
      <c r="E19" s="55"/>
      <c r="G19" s="10"/>
      <c r="H19" s="8"/>
      <c r="I19" s="2"/>
      <c r="J19"/>
    </row>
    <row r="20" spans="1:10" ht="16" x14ac:dyDescent="0.2">
      <c r="E20" s="27"/>
      <c r="F20" s="9"/>
    </row>
    <row r="21" spans="1:10" ht="19" customHeight="1" x14ac:dyDescent="0.2">
      <c r="F21" s="9"/>
      <c r="G21" s="10"/>
      <c r="H21" s="41"/>
    </row>
    <row r="22" spans="1:10" ht="16" x14ac:dyDescent="0.2">
      <c r="C22" s="56"/>
      <c r="D22" s="56"/>
      <c r="E22" s="56"/>
      <c r="F22" s="56"/>
      <c r="G22" s="50"/>
      <c r="H22" s="54"/>
      <c r="I22" s="54"/>
      <c r="J22" s="54"/>
    </row>
    <row r="23" spans="1:10" ht="16" x14ac:dyDescent="0.2">
      <c r="G23" s="10"/>
      <c r="H23" s="41"/>
    </row>
    <row r="24" spans="1:10" ht="14" customHeight="1" x14ac:dyDescent="0.15">
      <c r="A24"/>
      <c r="C24"/>
      <c r="D24"/>
      <c r="G24" s="58"/>
      <c r="H24"/>
      <c r="J24"/>
    </row>
    <row r="25" spans="1:10" ht="14" customHeight="1" x14ac:dyDescent="0.15">
      <c r="A25"/>
      <c r="B25" s="59"/>
      <c r="C25" s="60"/>
      <c r="D25" s="60"/>
      <c r="E25" s="60"/>
      <c r="F25" s="2"/>
      <c r="G25"/>
      <c r="H25"/>
      <c r="J25"/>
    </row>
    <row r="26" spans="1:10" ht="14" customHeight="1" x14ac:dyDescent="0.15">
      <c r="A26"/>
      <c r="C26"/>
      <c r="D26"/>
      <c r="G26"/>
      <c r="H26"/>
      <c r="J26"/>
    </row>
    <row r="27" spans="1:10" ht="12.75" customHeight="1" x14ac:dyDescent="0.15">
      <c r="A27"/>
      <c r="C27"/>
      <c r="D27"/>
      <c r="G27"/>
      <c r="H27"/>
      <c r="J27"/>
    </row>
    <row r="28" spans="1:10" ht="12.75" customHeight="1" x14ac:dyDescent="0.15">
      <c r="A28"/>
      <c r="C28"/>
      <c r="D28"/>
      <c r="G28"/>
      <c r="H28"/>
      <c r="J28"/>
    </row>
    <row r="29" spans="1:10" ht="12.75" customHeight="1" x14ac:dyDescent="0.15">
      <c r="A29"/>
      <c r="C29"/>
      <c r="D29"/>
      <c r="G29"/>
      <c r="H29"/>
      <c r="J29"/>
    </row>
    <row r="30" spans="1:10" ht="11" customHeight="1" x14ac:dyDescent="0.15">
      <c r="A30"/>
      <c r="C30"/>
      <c r="D30"/>
      <c r="G30"/>
      <c r="H30"/>
      <c r="J30"/>
    </row>
    <row r="31" spans="1:10" ht="21" customHeight="1" x14ac:dyDescent="0.15">
      <c r="A31"/>
      <c r="C31"/>
      <c r="D31"/>
      <c r="G31"/>
      <c r="H31"/>
      <c r="J31"/>
    </row>
  </sheetData>
  <mergeCells count="5">
    <mergeCell ref="L1:M1"/>
    <mergeCell ref="O1:P1"/>
    <mergeCell ref="H22:J22"/>
    <mergeCell ref="E16:H16"/>
    <mergeCell ref="B18:G18"/>
  </mergeCells>
  <phoneticPr fontId="1" type="noConversion"/>
  <hyperlinks>
    <hyperlink ref="B18:G18" r:id="rId1" display="Ver Otros Videos sobre prónosticos"/>
  </hyperlinks>
  <pageMargins left="0.75" right="0.75" top="1" bottom="1" header="0" footer="0"/>
  <pageSetup orientation="portrait"/>
  <headerFooter alignWithMargins="0"/>
  <drawing r:id="rId2"/>
  <legacyDrawing r:id="rId3"/>
  <oleObjects>
    <mc:AlternateContent xmlns:mc="http://schemas.openxmlformats.org/markup-compatibility/2006">
      <mc:Choice Requires="x14">
        <oleObject progId="Equation.3" shapeId="1036" r:id="rId4">
          <objectPr defaultSize="0" autoPict="0" r:id="rId5">
            <anchor moveWithCells="1">
              <from>
                <xdr:col>6</xdr:col>
                <xdr:colOff>254000</xdr:colOff>
                <xdr:row>2</xdr:row>
                <xdr:rowOff>63500</xdr:rowOff>
              </from>
              <to>
                <xdr:col>7</xdr:col>
                <xdr:colOff>88900</xdr:colOff>
                <xdr:row>4</xdr:row>
                <xdr:rowOff>190500</xdr:rowOff>
              </to>
            </anchor>
          </objectPr>
        </oleObject>
      </mc:Choice>
      <mc:Fallback>
        <oleObject progId="Equation.3" shapeId="1036" r:id="rId4"/>
      </mc:Fallback>
    </mc:AlternateContent>
    <mc:AlternateContent xmlns:mc="http://schemas.openxmlformats.org/markup-compatibility/2006">
      <mc:Choice Requires="x14">
        <oleObject progId="Equation.3" shapeId="1037" r:id="rId6">
          <objectPr defaultSize="0" autoPict="0" r:id="rId7">
            <anchor moveWithCells="1">
              <from>
                <xdr:col>6</xdr:col>
                <xdr:colOff>279400</xdr:colOff>
                <xdr:row>5</xdr:row>
                <xdr:rowOff>203200</xdr:rowOff>
              </from>
              <to>
                <xdr:col>7</xdr:col>
                <xdr:colOff>101600</xdr:colOff>
                <xdr:row>8</xdr:row>
                <xdr:rowOff>165100</xdr:rowOff>
              </to>
            </anchor>
          </objectPr>
        </oleObject>
      </mc:Choice>
      <mc:Fallback>
        <oleObject progId="Equation.3" shapeId="1037" r:id="rId6"/>
      </mc:Fallback>
    </mc:AlternateContent>
    <mc:AlternateContent xmlns:mc="http://schemas.openxmlformats.org/markup-compatibility/2006">
      <mc:Choice Requires="x14">
        <oleObject progId="Equation.3" shapeId="1062" r:id="rId8">
          <objectPr defaultSize="0" autoPict="0" r:id="rId9">
            <anchor moveWithCells="1">
              <from>
                <xdr:col>4</xdr:col>
                <xdr:colOff>812800</xdr:colOff>
                <xdr:row>0</xdr:row>
                <xdr:rowOff>139700</xdr:rowOff>
              </from>
              <to>
                <xdr:col>6</xdr:col>
                <xdr:colOff>812800</xdr:colOff>
                <xdr:row>1</xdr:row>
                <xdr:rowOff>254000</xdr:rowOff>
              </to>
            </anchor>
          </objectPr>
        </oleObject>
      </mc:Choice>
      <mc:Fallback>
        <oleObject progId="Equation.3" shapeId="1062" r:id="rId8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Mínimos Cuadrados</vt:lpstr>
    </vt:vector>
  </TitlesOfParts>
  <Company>Universidad de Palermo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jmonte10</dc:creator>
  <cp:lastModifiedBy>Julián Montero</cp:lastModifiedBy>
  <dcterms:created xsi:type="dcterms:W3CDTF">2012-09-27T16:25:23Z</dcterms:created>
  <dcterms:modified xsi:type="dcterms:W3CDTF">2018-09-28T14:09:50Z</dcterms:modified>
</cp:coreProperties>
</file>